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5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25" i="10" l="1"/>
  <c r="H25" i="10"/>
  <c r="I51" i="10" l="1"/>
  <c r="J51" i="10"/>
  <c r="K51" i="10"/>
  <c r="L51" i="10"/>
  <c r="M51" i="10"/>
  <c r="N51" i="10"/>
  <c r="O51" i="10"/>
  <c r="P51" i="10"/>
  <c r="Q51" i="10"/>
  <c r="R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H51" i="10" s="1"/>
  <c r="I6" i="12"/>
  <c r="J6" i="12"/>
  <c r="M40" i="10"/>
  <c r="M6" i="12"/>
  <c r="N6" i="12"/>
  <c r="O6" i="12"/>
  <c r="P6" i="12"/>
  <c r="Q6" i="12"/>
  <c r="G40" i="10"/>
  <c r="G51" i="10" s="1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<sst xmlns="http://schemas.openxmlformats.org/spreadsheetml/2006/main" count="606" uniqueCount="480">
  <si>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</si>
  <si>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</si>
  <si>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</si>
  <si>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</si>
  <si>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</si>
  <si>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</si>
  <si>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</si>
  <si>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</si>
  <si>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</si>
  <si>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</si>
  <si>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</si>
  <si>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</si>
  <si>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</si>
  <si>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</si>
  <si>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</si>
  <si>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</si>
  <si>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</si>
  <si>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</si>
  <si>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</si>
  <si>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</si>
  <si>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</si>
  <si>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</si>
  <si>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</si>
  <si>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</si>
  <si>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</si>
  <si>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</si>
  <si>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</si>
  <si>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</si>
  <si>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</si>
  <si>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</si>
  <si>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</si>
  <si>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</si>
  <si>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</si>
  <si>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</si>
  <si>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</si>
  <si>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</si>
  <si>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</si>
  <si>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</si>
  <si>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</si>
  <si>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</si>
  <si>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</si>
  <si>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</si>
  <si>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</si>
  <si>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</si>
  <si>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</si>
  <si>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</si>
  <si>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</si>
  <si>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</si>
  <si>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</si>
  <si>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</si>
  <si>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</si>
  <si>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</si>
  <si>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</si>
  <si>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</si>
  <si>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</si>
  <si>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</si>
  <si>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</si>
  <si>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</si>
  <si>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</si>
  <si>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</si>
  <si>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</si>
  <si>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</si>
  <si>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</si>
  <si>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</si>
  <si>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</si>
  <si>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</si>
  <si>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</si>
  <si>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</si>
  <si>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</si>
  <si>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</si>
  <si>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</si>
  <si>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</si>
  <si>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</si>
  <si>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</si>
  <si>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</si>
  <si>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</si>
  <si>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</si>
  <si>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</si>
  <si>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</si>
  <si>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</si>
  <si>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</si>
  <si>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</si>
  <si>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</si>
  <si>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</si>
  <si>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</si>
  <si>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</si>
  <si>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</si>
  <si>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</si>
  <si>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</si>
  <si>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</si>
  <si>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</si>
  <si>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</si>
  <si>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</si>
  <si>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</si>
  <si>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</si>
  <si>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</si>
  <si>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</si>
  <si>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</si>
  <si>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</si>
  <si>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</si>
  <si>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</si>
  <si>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</si>
  <si>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</si>
  <si>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</si>
  <si>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</si>
  <si>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</si>
  <si>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</si>
  <si>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</si>
  <si>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</si>
  <si>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</si>
  <si>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</si>
  <si>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</si>
  <si>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</si>
  <si>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</si>
  <si>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</si>
  <si>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</si>
  <si>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</si>
  <si>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</si>
  <si>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</si>
  <si>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</si>
  <si>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</si>
  <si>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</si>
  <si>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</si>
  <si>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</si>
  <si>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</si>
  <si>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</si>
  <si>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</si>
  <si>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</si>
  <si>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</si>
  <si>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</si>
  <si>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</si>
  <si>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</si>
  <si>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</si>
  <si>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</si>
  <si>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</si>
  <si>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</si>
  <si>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</si>
  <si>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</si>
  <si>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</si>
  <si>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</si>
  <si>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</si>
  <si>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</si>
  <si>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</si>
  <si>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</si>
  <si>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</si>
  <si>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</si>
  <si>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</si>
  <si>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</si>
  <si>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</si>
  <si>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</si>
  <si>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</si>
  <si>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</si>
  <si>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</si>
  <si>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</si>
  <si>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</si>
  <si>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</si>
  <si>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</si>
  <si>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</si>
  <si>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</si>
  <si>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</si>
  <si>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</si>
  <si>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</si>
  <si>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</si>
  <si>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</si>
  <si>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</si>
  <si>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</si>
  <si>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</si>
  <si>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</si>
  <si>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</si>
  <si>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</si>
  <si>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</si>
  <si>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</si>
  <si>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</si>
  <si>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</si>
  <si>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</si>
  <si>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</si>
  <si>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</si>
  <si>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</si>
  <si>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</si>
  <si>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</si>
  <si>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</si>
  <si>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</si>
  <si>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</si>
  <si>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</si>
  <si>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</si>
  <si>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</si>
  <si>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</si>
  <si>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</si>
  <si>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</si>
  <si>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</si>
  <si>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</si>
  <si>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</si>
  <si>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</si>
  <si>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</si>
  <si>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</si>
  <si>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</si>
  <si>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</si>
  <si>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</si>
  <si>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</si>
  <si>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</si>
  <si>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</si>
  <si>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</si>
  <si>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</si>
  <si>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</si>
  <si>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</si>
  <si>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</si>
  <si>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</si>
  <si>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</si>
  <si>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</si>
  <si>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</si>
  <si>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</si>
  <si>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</si>
  <si>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</si>
  <si>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</si>
  <si>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</si>
  <si>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</si>
  <si>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</si>
  <si>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</si>
  <si>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</si>
  <si>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</si>
  <si>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</si>
  <si>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</si>
  <si>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</si>
  <si>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</si>
  <si>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</si>
  <si>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</si>
  <si>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</si>
  <si>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</si>
  <si>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</si>
  <si>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</si>
  <si>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</si>
  <si>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</si>
  <si>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</si>
  <si>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</si>
  <si>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</si>
  <si>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</si>
  <si>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</si>
  <si>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</si>
  <si>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</si>
  <si>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</si>
  <si>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</si>
  <si>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</si>
  <si>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</si>
  <si>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</si>
  <si>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</si>
  <si>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</si>
  <si>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</si>
  <si>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</si>
  <si>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</si>
  <si>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</si>
  <si>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</si>
  <si>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</si>
  <si>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</si>
  <si>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</si>
  <si>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</si>
  <si>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</si>
  <si>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</si>
  <si>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</si>
  <si>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</si>
  <si>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</si>
  <si>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</si>
  <si>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</si>
  <si>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</si>
  <si>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</si>
  <si>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</si>
  <si>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</si>
  <si>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</si>
  <si>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</si>
  <si>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</si>
  <si>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</si>
  <si>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</si>
  <si>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</si>
  <si>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</si>
  <si>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</si>
  <si>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</si>
  <si>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</si>
  <si>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</si>
  <si>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</si>
  <si>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</si>
  <si>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</si>
  <si>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</si>
  <si>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</si>
  <si>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</si>
  <si>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</si>
  <si>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</si>
  <si>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</si>
  <si>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</si>
  <si>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</si>
  <si>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</si>
  <si>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</si>
  <si>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</si>
  <si>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</si>
  <si>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</si>
  <si>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</si>
  <si>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</si>
  <si>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</si>
  <si>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</si>
  <si>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</si>
  <si>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</si>
  <si>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</si>
  <si>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</si>
  <si>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</si>
  <si>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</si>
  <si>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</si>
  <si>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</si>
  <si>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</si>
  <si>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</si>
  <si>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</si>
  <si>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</si>
  <si>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</si>
  <si>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</si>
  <si>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</si>
  <si>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</si>
  <si>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</si>
  <si>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</si>
  <si>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</si>
  <si>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</si>
  <si>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</si>
  <si>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</si>
  <si>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</si>
  <si>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</si>
  <si>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</si>
  <si>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</si>
  <si>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</si>
  <si>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</si>
  <si>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</si>
  <si>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</si>
  <si>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</si>
  <si>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</si>
  <si>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</si>
  <si>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</si>
  <si>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</si>
  <si>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</si>
  <si>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</si>
  <si>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</si>
  <si>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</si>
  <si>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</si>
  <si>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</si>
  <si>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</si>
  <si>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</si>
  <si>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</si>
  <si>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</si>
  <si>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</si>
  <si>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</si>
  <si>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</si>
  <si>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</si>
  <si>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</si>
  <si>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</si>
  <si>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</si>
  <si>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</si>
  <si>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</si>
  <si>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</si>
  <si>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</si>
  <si>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</si>
  <si>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</si>
  <si>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</si>
  <si>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</si>
  <si>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</si>
  <si>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</si>
  <si>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</si>
  <si>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</si>
  <si>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</si>
  <si>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</si>
  <si>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</si>
  <si>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</si>
  <si>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</si>
  <si>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</si>
  <si>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</si>
  <si>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</si>
  <si>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</si>
  <si>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</si>
  <si>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</si>
  <si>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</si>
  <si>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</si>
  <si>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</si>
  <si>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</si>
  <si>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</si>
  <si>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</si>
  <si>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</si>
  <si>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</si>
  <si>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</si>
  <si>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</si>
  <si>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</si>
  <si>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</si>
  <si>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</si>
  <si>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</si>
  <si>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</si>
  <si>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</si>
  <si>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</si>
  <si>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</si>
  <si>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</si>
  <si>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</si>
  <si>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</si>
  <si>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</si>
  <si>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</si>
  <si>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</si>
  <si>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</si>
  <si>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</si>
  <si>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</si>
  <si>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</si>
  <si>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</si>
  <si>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</si>
  <si>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</si>
  <si>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</si>
  <si>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</si>
  <si>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</si>
  <si>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</si>
  <si>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</si>
  <si>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</si>
  <si>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</si>
  <si>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</si>
  <si>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</si>
  <si>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</si>
  <si>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</si>
  <si>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</si>
  <si>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</si>
  <si>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</si>
  <si>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</si>
  <si>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</si>
  <si>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</si>
  <si>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</si>
  <si>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</si>
  <si>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</si>
  <si>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</si>
  <si>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</si>
  <si>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</si>
  <si>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</si>
  <si>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</si>
  <si>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</si>
  <si>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</si>
  <si>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</si>
  <si>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</si>
  <si>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</si>
  <si>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</si>
  <si>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</si>
  <si>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</si>
  <si>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</si>
  <si>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</si>
  <si>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</si>
  <si>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</si>
  <si>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</si>
  <si>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</si>
  <si>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</si>
  <si>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</si>
  <si>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</si>
  <si>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</si>
  <si>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</si>
  <si>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</si>
  <si>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</si>
  <si>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</si>
  <si>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</si>
  <si>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</si>
  <si>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</si>
  <si>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</si>
  <si>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</si>
  <si>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</si>
  <si>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</si>
  <si>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</si>
  <si>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</si>
  <si>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</si>
  <si>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</si>
  <si>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</si>
  <si>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</si>
  <si>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</si>
  <si>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</si>
  <si>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</si>
  <si>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</si>
  <si>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</si>
  <si>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</si>
  <si>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</si>
  <si>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</si>
  <si>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</si>
  <si>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</si>
  <si>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</si>
  <si>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</si>
  <si>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</si>
  <si>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</si>
  <si>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25th January 2018 at 0900 hrs                                                           </t>
    </r>
  </si>
  <si>
    <t>J.M.A.R.Jayarathna</t>
  </si>
  <si>
    <t>Dputy Director (EOC)/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</si>
</sst>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25th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zoomScale="24" zoomScaleNormal="24" zoomScaleSheetLayoutView="24" zoomScalePageLayoutView="25" workbookViewId="0">
      <selection activeCell="L61" sqref="L6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6" t="s">
        <v>477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4"/>
      <c r="N1" s="384"/>
      <c r="O1" s="384"/>
      <c r="P1" s="384"/>
      <c r="Q1" s="384"/>
      <c r="R1" s="384"/>
      <c r="S1" s="385"/>
    </row>
    <row r="2" spans="1:19" ht="66.75" customHeight="1">
      <c r="A2" s="388" t="s">
        <v>365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</row>
    <row r="3" spans="1:19" ht="66.75" customHeight="1">
      <c r="A3" s="388" t="s">
        <v>363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229.5" customHeight="1">
      <c r="A4" s="354" t="s">
        <v>366</v>
      </c>
      <c r="B4" s="389" t="s">
        <v>0</v>
      </c>
      <c r="C4" s="351" t="s">
        <v>364</v>
      </c>
      <c r="D4" s="353"/>
      <c r="E4" s="354" t="s">
        <v>367</v>
      </c>
      <c r="F4" s="354" t="s">
        <v>368</v>
      </c>
      <c r="G4" s="351" t="s">
        <v>369</v>
      </c>
      <c r="H4" s="353"/>
      <c r="I4" s="354" t="s">
        <v>370</v>
      </c>
      <c r="J4" s="354" t="s">
        <v>371</v>
      </c>
      <c r="K4" s="354" t="s">
        <v>372</v>
      </c>
      <c r="L4" s="351" t="s">
        <v>373</v>
      </c>
      <c r="M4" s="353"/>
      <c r="N4" s="351" t="s">
        <v>362</v>
      </c>
      <c r="O4" s="353"/>
      <c r="P4" s="351" t="s">
        <v>374</v>
      </c>
      <c r="Q4" s="352"/>
      <c r="R4" s="353"/>
      <c r="S4" s="354" t="s">
        <v>375</v>
      </c>
    </row>
    <row r="5" spans="1:19" ht="380.25" customHeight="1">
      <c r="A5" s="355"/>
      <c r="B5" s="389"/>
      <c r="C5" s="214" t="s">
        <v>376</v>
      </c>
      <c r="D5" s="214" t="s">
        <v>392</v>
      </c>
      <c r="E5" s="355"/>
      <c r="F5" s="355"/>
      <c r="G5" s="214" t="s">
        <v>377</v>
      </c>
      <c r="H5" s="214" t="s">
        <v>378</v>
      </c>
      <c r="I5" s="355"/>
      <c r="J5" s="355"/>
      <c r="K5" s="355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5"/>
    </row>
    <row r="6" spans="1:19" s="2" customFormat="1" ht="126" customHeight="1">
      <c r="A6" s="356" t="s">
        <v>467</v>
      </c>
      <c r="B6" s="347">
        <v>1</v>
      </c>
      <c r="C6" s="344" t="s">
        <v>463</v>
      </c>
      <c r="D6" s="220" t="s">
        <v>6</v>
      </c>
      <c r="E6" s="346" t="s">
        <v>475</v>
      </c>
      <c r="F6" s="37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7"/>
      <c r="B7" s="348"/>
      <c r="C7" s="344"/>
      <c r="D7" s="220" t="s">
        <v>465</v>
      </c>
      <c r="E7" s="346"/>
      <c r="F7" s="37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7"/>
      <c r="B8" s="368" t="s">
        <v>466</v>
      </c>
      <c r="C8" s="369"/>
      <c r="D8" s="369"/>
      <c r="E8" s="369"/>
      <c r="F8" s="370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58"/>
      <c r="B9" s="360" t="s">
        <v>384</v>
      </c>
      <c r="C9" s="361"/>
      <c r="D9" s="361"/>
      <c r="E9" s="361"/>
      <c r="F9" s="361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7" t="s">
        <v>452</v>
      </c>
      <c r="B10" s="359">
        <v>2</v>
      </c>
      <c r="C10" s="357" t="s">
        <v>459</v>
      </c>
      <c r="D10" s="182" t="s">
        <v>399</v>
      </c>
      <c r="E10" s="357" t="s">
        <v>398</v>
      </c>
      <c r="F10" s="38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7"/>
      <c r="B11" s="359"/>
      <c r="C11" s="357"/>
      <c r="D11" s="182" t="s">
        <v>400</v>
      </c>
      <c r="E11" s="357"/>
      <c r="F11" s="357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8" t="s">
        <v>383</v>
      </c>
      <c r="C12" s="369"/>
      <c r="D12" s="369"/>
      <c r="E12" s="369"/>
      <c r="F12" s="370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0" t="s">
        <v>384</v>
      </c>
      <c r="C13" s="361"/>
      <c r="D13" s="361"/>
      <c r="E13" s="361"/>
      <c r="F13" s="362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6" t="s">
        <v>451</v>
      </c>
      <c r="B14" s="340">
        <v>3</v>
      </c>
      <c r="C14" s="349" t="s">
        <v>397</v>
      </c>
      <c r="D14" s="161" t="s">
        <v>49</v>
      </c>
      <c r="E14" s="356" t="s">
        <v>3</v>
      </c>
      <c r="F14" s="363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7"/>
      <c r="B15" s="359"/>
      <c r="C15" s="350"/>
      <c r="D15" s="161" t="s">
        <v>91</v>
      </c>
      <c r="E15" s="357"/>
      <c r="F15" s="364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7"/>
      <c r="B16" s="359"/>
      <c r="C16" s="350"/>
      <c r="D16" s="161" t="s">
        <v>443</v>
      </c>
      <c r="E16" s="357"/>
      <c r="F16" s="364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7"/>
      <c r="B17" s="359"/>
      <c r="C17" s="350"/>
      <c r="D17" s="161" t="s">
        <v>47</v>
      </c>
      <c r="E17" s="357"/>
      <c r="F17" s="364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7"/>
      <c r="B18" s="359"/>
      <c r="C18" s="350"/>
      <c r="D18" s="161" t="s">
        <v>444</v>
      </c>
      <c r="E18" s="357"/>
      <c r="F18" s="364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7"/>
      <c r="B19" s="359"/>
      <c r="C19" s="350"/>
      <c r="D19" s="161" t="s">
        <v>445</v>
      </c>
      <c r="E19" s="357"/>
      <c r="F19" s="364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7"/>
      <c r="B20" s="359"/>
      <c r="C20" s="350"/>
      <c r="D20" s="161" t="s">
        <v>446</v>
      </c>
      <c r="E20" s="357"/>
      <c r="F20" s="364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7"/>
      <c r="B21" s="359"/>
      <c r="C21" s="350"/>
      <c r="D21" s="161" t="s">
        <v>50</v>
      </c>
      <c r="E21" s="357"/>
      <c r="F21" s="364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7"/>
      <c r="B22" s="359"/>
      <c r="C22" s="350"/>
      <c r="D22" s="161" t="s">
        <v>118</v>
      </c>
      <c r="E22" s="357"/>
      <c r="F22" s="364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7"/>
      <c r="B23" s="359"/>
      <c r="C23" s="350"/>
      <c r="D23" s="161" t="s">
        <v>447</v>
      </c>
      <c r="E23" s="357"/>
      <c r="F23" s="364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7"/>
      <c r="B24" s="216"/>
      <c r="C24" s="350"/>
      <c r="D24" s="218" t="s">
        <v>48</v>
      </c>
      <c r="E24" s="358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7"/>
      <c r="B25" s="345" t="s">
        <v>383</v>
      </c>
      <c r="C25" s="345"/>
      <c r="D25" s="345"/>
      <c r="E25" s="345"/>
      <c r="F25" s="345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7"/>
      <c r="B26" s="366">
        <v>4</v>
      </c>
      <c r="C26" s="349" t="s">
        <v>448</v>
      </c>
      <c r="D26" s="217" t="s">
        <v>434</v>
      </c>
      <c r="E26" s="344" t="s">
        <v>3</v>
      </c>
      <c r="F26" s="382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7"/>
      <c r="B27" s="367"/>
      <c r="C27" s="350"/>
      <c r="D27" s="217" t="s">
        <v>35</v>
      </c>
      <c r="E27" s="344"/>
      <c r="F27" s="382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7"/>
      <c r="B28" s="367"/>
      <c r="C28" s="350"/>
      <c r="D28" s="217" t="s">
        <v>462</v>
      </c>
      <c r="E28" s="344"/>
      <c r="F28" s="382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7"/>
      <c r="B29" s="367"/>
      <c r="C29" s="350"/>
      <c r="D29" s="217" t="s">
        <v>457</v>
      </c>
      <c r="E29" s="344"/>
      <c r="F29" s="382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7"/>
      <c r="B30" s="367"/>
      <c r="C30" s="350"/>
      <c r="D30" s="217" t="s">
        <v>435</v>
      </c>
      <c r="E30" s="344"/>
      <c r="F30" s="382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7"/>
      <c r="B31" s="367"/>
      <c r="C31" s="350"/>
      <c r="D31" s="217" t="s">
        <v>114</v>
      </c>
      <c r="E31" s="344"/>
      <c r="F31" s="382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7"/>
      <c r="B32" s="367"/>
      <c r="C32" s="350"/>
      <c r="D32" s="217" t="s">
        <v>436</v>
      </c>
      <c r="E32" s="344"/>
      <c r="F32" s="382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7"/>
      <c r="B33" s="367"/>
      <c r="C33" s="350"/>
      <c r="D33" s="217" t="s">
        <v>437</v>
      </c>
      <c r="E33" s="344"/>
      <c r="F33" s="382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7"/>
      <c r="B34" s="367"/>
      <c r="C34" s="350"/>
      <c r="D34" s="217" t="s">
        <v>438</v>
      </c>
      <c r="E34" s="344"/>
      <c r="F34" s="382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7"/>
      <c r="B35" s="367"/>
      <c r="C35" s="350"/>
      <c r="D35" s="217" t="s">
        <v>439</v>
      </c>
      <c r="E35" s="344"/>
      <c r="F35" s="382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7"/>
      <c r="B36" s="367"/>
      <c r="C36" s="350"/>
      <c r="D36" s="217" t="s">
        <v>440</v>
      </c>
      <c r="E36" s="344"/>
      <c r="F36" s="382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7"/>
      <c r="B37" s="367"/>
      <c r="C37" s="350"/>
      <c r="D37" s="226" t="s">
        <v>474</v>
      </c>
      <c r="E37" s="344"/>
      <c r="F37" s="382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7"/>
      <c r="B38" s="367"/>
      <c r="C38" s="350"/>
      <c r="D38" s="217" t="s">
        <v>441</v>
      </c>
      <c r="E38" s="344"/>
      <c r="F38" s="382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7"/>
      <c r="B39" s="345" t="s">
        <v>383</v>
      </c>
      <c r="C39" s="345"/>
      <c r="D39" s="345"/>
      <c r="E39" s="345"/>
      <c r="F39" s="34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58"/>
      <c r="B40" s="343" t="s">
        <v>384</v>
      </c>
      <c r="C40" s="343"/>
      <c r="D40" s="343"/>
      <c r="E40" s="343"/>
      <c r="F40" s="343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6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7"/>
      <c r="B42" s="374" t="s">
        <v>383</v>
      </c>
      <c r="C42" s="374"/>
      <c r="D42" s="374"/>
      <c r="E42" s="374"/>
      <c r="F42" s="374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58"/>
      <c r="B43" s="343" t="s">
        <v>384</v>
      </c>
      <c r="C43" s="343"/>
      <c r="D43" s="343"/>
      <c r="E43" s="343"/>
      <c r="F43" s="343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38" t="s">
        <v>460</v>
      </c>
      <c r="B44" s="340">
        <v>7</v>
      </c>
      <c r="C44" s="338" t="s">
        <v>431</v>
      </c>
      <c r="D44" s="155" t="s">
        <v>110</v>
      </c>
      <c r="E44" s="363" t="s">
        <v>3</v>
      </c>
      <c r="F44" s="363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42"/>
      <c r="B45" s="341"/>
      <c r="C45" s="339"/>
      <c r="D45" s="212" t="s">
        <v>432</v>
      </c>
      <c r="E45" s="365"/>
      <c r="F45" s="365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42"/>
      <c r="B46" s="345" t="s">
        <v>383</v>
      </c>
      <c r="C46" s="345"/>
      <c r="D46" s="345"/>
      <c r="E46" s="345"/>
      <c r="F46" s="34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39"/>
      <c r="B47" s="360" t="s">
        <v>384</v>
      </c>
      <c r="C47" s="361"/>
      <c r="D47" s="361"/>
      <c r="E47" s="361"/>
      <c r="F47" s="362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46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46"/>
      <c r="B49" s="374" t="s">
        <v>383</v>
      </c>
      <c r="C49" s="374"/>
      <c r="D49" s="374"/>
      <c r="E49" s="374"/>
      <c r="F49" s="374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46"/>
      <c r="B50" s="360" t="s">
        <v>384</v>
      </c>
      <c r="C50" s="361"/>
      <c r="D50" s="361"/>
      <c r="E50" s="361"/>
      <c r="F50" s="362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76" t="s">
        <v>396</v>
      </c>
      <c r="B51" s="377"/>
      <c r="C51" s="377"/>
      <c r="D51" s="377"/>
      <c r="E51" s="377"/>
      <c r="F51" s="377"/>
      <c r="G51" s="211">
        <f>SUM(G50,G47,G43,G40,G13,G9)</f>
        <v>80258</v>
      </c>
      <c r="H51" s="211">
        <f t="shared" ref="H51:R51" si="12">SUM(H50,H47,H43,H40,H13,H9)</f>
        <v>255575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215"/>
    </row>
    <row r="53" spans="1:20" s="3" customFormat="1" ht="108.75" customHeight="1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78" t="s">
        <v>385</v>
      </c>
      <c r="J54" s="378"/>
      <c r="K54" s="378"/>
      <c r="L54" s="378"/>
      <c r="M54" s="378"/>
      <c r="N54" s="378"/>
      <c r="O54" s="378"/>
      <c r="P54" s="378"/>
      <c r="Q54" s="378"/>
      <c r="R54" s="378"/>
      <c r="S54" s="378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79" t="s">
        <v>386</v>
      </c>
      <c r="J55" s="379"/>
      <c r="K55" s="379"/>
      <c r="L55" s="379"/>
      <c r="M55" s="379"/>
      <c r="N55" s="379"/>
      <c r="O55" s="379"/>
      <c r="P55" s="379"/>
      <c r="Q55" s="379"/>
      <c r="R55" s="379"/>
      <c r="S55" s="379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83" t="s">
        <v>478</v>
      </c>
      <c r="N62" s="383"/>
      <c r="O62" s="383"/>
      <c r="P62" s="383"/>
      <c r="Q62" s="383"/>
      <c r="R62" s="383"/>
      <c r="S62" s="383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83" t="s">
        <v>479</v>
      </c>
      <c r="N63" s="383"/>
      <c r="O63" s="383"/>
      <c r="P63" s="383"/>
      <c r="Q63" s="383"/>
      <c r="R63" s="383"/>
      <c r="S63" s="383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80" t="s">
        <v>122</v>
      </c>
      <c r="N64" s="380"/>
      <c r="O64" s="380"/>
      <c r="P64" s="380"/>
      <c r="Q64" s="380"/>
      <c r="R64" s="380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75" t="s">
        <v>121</v>
      </c>
      <c r="N65" s="375"/>
      <c r="O65" s="375"/>
      <c r="P65" s="375"/>
      <c r="Q65" s="375"/>
      <c r="R65" s="375"/>
      <c r="S65" s="375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A53:S53"/>
    <mergeCell ref="B47:F47"/>
    <mergeCell ref="A48:A50"/>
    <mergeCell ref="B49:F49"/>
    <mergeCell ref="B50:F50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4:C45"/>
    <mergeCell ref="B44:B45"/>
    <mergeCell ref="A44:A47"/>
    <mergeCell ref="B40:F40"/>
    <mergeCell ref="E26:E38"/>
    <mergeCell ref="B39:F39"/>
    <mergeCell ref="B46:F46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 ht="198" customHeigh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17" ht="219" customHeight="1">
      <c r="A4" s="392" t="s">
        <v>401</v>
      </c>
      <c r="B4" s="393" t="s">
        <v>402</v>
      </c>
      <c r="C4" s="394"/>
      <c r="D4" s="395" t="s">
        <v>403</v>
      </c>
      <c r="E4" s="395" t="s">
        <v>404</v>
      </c>
      <c r="F4" s="393" t="s">
        <v>405</v>
      </c>
      <c r="G4" s="394"/>
      <c r="H4" s="395" t="s">
        <v>406</v>
      </c>
      <c r="I4" s="395" t="s">
        <v>407</v>
      </c>
      <c r="J4" s="395" t="s">
        <v>408</v>
      </c>
      <c r="K4" s="393" t="s">
        <v>409</v>
      </c>
      <c r="L4" s="394"/>
      <c r="M4" s="393" t="s">
        <v>362</v>
      </c>
      <c r="N4" s="394"/>
      <c r="O4" s="397" t="s">
        <v>410</v>
      </c>
      <c r="P4" s="398"/>
      <c r="Q4" s="399"/>
    </row>
    <row r="5" spans="1:17" ht="409.5" customHeight="1">
      <c r="A5" s="392"/>
      <c r="B5" s="200" t="s">
        <v>411</v>
      </c>
      <c r="C5" s="162" t="s">
        <v>412</v>
      </c>
      <c r="D5" s="396"/>
      <c r="E5" s="396"/>
      <c r="F5" s="162" t="s">
        <v>413</v>
      </c>
      <c r="G5" s="162" t="s">
        <v>414</v>
      </c>
      <c r="H5" s="396"/>
      <c r="I5" s="396"/>
      <c r="J5" s="396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0"/>
      <c r="D6" s="401" t="s">
        <v>3</v>
      </c>
      <c r="E6" s="403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0"/>
      <c r="D7" s="402"/>
      <c r="E7" s="404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0"/>
      <c r="D8" s="402"/>
      <c r="E8" s="404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400"/>
      <c r="D9" s="402"/>
      <c r="E9" s="404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5" t="s">
        <v>421</v>
      </c>
      <c r="B10" s="406"/>
      <c r="C10" s="406"/>
      <c r="D10" s="406"/>
      <c r="E10" s="407"/>
      <c r="F10" s="206">
        <f>SUM(F6:F9)</f>
        <v>79587</v>
      </c>
      <c r="G10" s="206">
        <f>SUM(G6:G9)</f>
        <v>252560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8" t="s">
        <v>422</v>
      </c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9" t="s">
        <v>458</v>
      </c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11" t="s">
        <v>453</v>
      </c>
      <c r="M19" s="411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83" t="s">
        <v>478</v>
      </c>
      <c r="M20" s="383"/>
      <c r="N20" s="383"/>
      <c r="O20" s="383"/>
      <c r="P20" s="383"/>
      <c r="Q20" s="383"/>
      <c r="R20" s="383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83" t="s">
        <v>479</v>
      </c>
      <c r="M21" s="383"/>
      <c r="N21" s="383"/>
      <c r="O21" s="383"/>
      <c r="P21" s="383"/>
      <c r="Q21" s="383"/>
      <c r="R21" s="383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80" t="s">
        <v>122</v>
      </c>
      <c r="M22" s="380"/>
      <c r="N22" s="380"/>
      <c r="O22" s="380"/>
      <c r="P22" s="380"/>
      <c r="Q22" s="380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2018-01-25T03:29:47Z</cp:lastPrinted>
  <dcterms:created xsi:type="dcterms:W3CDTF">2015-05-12T04:00:00Z</dcterms:created>
  <dcterms:modified xsi:type="dcterms:W3CDTF">2018-01-25T03:41:33Z</dcterms:modified>
</cp:coreProperties>
</file>